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edermann Menü Felix\Desktop\Neuer Ordner\"/>
    </mc:Choice>
  </mc:AlternateContent>
  <xr:revisionPtr revIDLastSave="0" documentId="13_ncr:1_{6B9295C8-DFFA-4991-8E93-235B00C5DE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ühstück&amp;Vesper_Bestellliste" sheetId="12" r:id="rId1"/>
    <sheet name="Kalenderwochen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2" l="1"/>
  <c r="D17" i="12"/>
  <c r="D15" i="12"/>
  <c r="F15" i="12" s="1"/>
  <c r="D16" i="12" l="1"/>
  <c r="F16" i="12" s="1"/>
  <c r="D14" i="12"/>
  <c r="F14" i="12" s="1"/>
  <c r="F17" i="12"/>
  <c r="F28" i="12" l="1"/>
  <c r="F29" i="12"/>
  <c r="F31" i="12"/>
  <c r="F32" i="12"/>
  <c r="F24" i="12" l="1"/>
  <c r="F25" i="12"/>
  <c r="F26" i="12"/>
  <c r="F27" i="12" l="1"/>
  <c r="F23" i="12"/>
  <c r="F22" i="12"/>
  <c r="F21" i="12" l="1"/>
  <c r="F18" i="12"/>
  <c r="F19" i="12"/>
  <c r="F20" i="12"/>
  <c r="F13" i="12" l="1"/>
  <c r="C2" i="12" s="1"/>
</calcChain>
</file>

<file path=xl/sharedStrings.xml><?xml version="1.0" encoding="utf-8"?>
<sst xmlns="http://schemas.openxmlformats.org/spreadsheetml/2006/main" count="116" uniqueCount="102">
  <si>
    <t>Artikel</t>
  </si>
  <si>
    <t>Menge</t>
  </si>
  <si>
    <t>1 Liter</t>
  </si>
  <si>
    <t>Kostengesamt</t>
  </si>
  <si>
    <t>x</t>
  </si>
  <si>
    <t>400g</t>
  </si>
  <si>
    <t>Punkte</t>
  </si>
  <si>
    <t>Punkte-Guthaben:</t>
  </si>
  <si>
    <t>Milch Laktosefrei</t>
  </si>
  <si>
    <t>Hier Menge
 eingeben ---&gt;</t>
  </si>
  <si>
    <t>01.KW</t>
  </si>
  <si>
    <t>02.KW</t>
  </si>
  <si>
    <t>03.KW</t>
  </si>
  <si>
    <t>04.KW</t>
  </si>
  <si>
    <t>05.KW</t>
  </si>
  <si>
    <t>06.KW</t>
  </si>
  <si>
    <t>07.KW</t>
  </si>
  <si>
    <t>08.KW</t>
  </si>
  <si>
    <t>09.KW</t>
  </si>
  <si>
    <t>10.KW</t>
  </si>
  <si>
    <t>11.KW</t>
  </si>
  <si>
    <t>12.KW</t>
  </si>
  <si>
    <t>13.KW</t>
  </si>
  <si>
    <t>14.KW</t>
  </si>
  <si>
    <t>15.KW</t>
  </si>
  <si>
    <t>16.KW</t>
  </si>
  <si>
    <t>17.KW</t>
  </si>
  <si>
    <t>18.KW</t>
  </si>
  <si>
    <t>19.KW</t>
  </si>
  <si>
    <t>20.KW</t>
  </si>
  <si>
    <t>21.KW</t>
  </si>
  <si>
    <t>22.KW</t>
  </si>
  <si>
    <t>23.KW</t>
  </si>
  <si>
    <t>Getränkebestelllliste</t>
  </si>
  <si>
    <t>Richtwerte für die tägliche
 Flüssigkeitszufuhr über Getränke
für Kinder und Jugendlichen nach 
Altergruppen lt. DGE Vorgabe.</t>
  </si>
  <si>
    <t>Alter des Kindes</t>
  </si>
  <si>
    <t>Flüssigkeitszufuhr je Tag</t>
  </si>
  <si>
    <t>1 bis 4 Jahre</t>
  </si>
  <si>
    <t>820 ml</t>
  </si>
  <si>
    <t>5 bis 7 Jahre</t>
  </si>
  <si>
    <t>940 ml</t>
  </si>
  <si>
    <t>8 bis 10 Jahre</t>
  </si>
  <si>
    <t>970 ml</t>
  </si>
  <si>
    <t>10 bis 13 Jahre</t>
  </si>
  <si>
    <t>1170 ml</t>
  </si>
  <si>
    <t>13 bis 15 Jahre</t>
  </si>
  <si>
    <t>1330 ml</t>
  </si>
  <si>
    <t>15 bis 19 Jahre</t>
  </si>
  <si>
    <t>1530 ml</t>
  </si>
  <si>
    <r>
      <rPr>
        <b/>
        <sz val="11"/>
        <rFont val="Arial"/>
        <family val="2"/>
      </rPr>
      <t>Wie bestelle ich mit dieser Liste?</t>
    </r>
    <r>
      <rPr>
        <sz val="11"/>
        <rFont val="Arial"/>
        <family val="2"/>
      </rPr>
      <t xml:space="preserve">
Option 1: Ausdrucken und beim Fahrer mitgeben
Option 2: Telefonisch bestellen bzw. nachbestellen unter 033094 7070
Option 3: Liste als PDF per Mail an info@jedermannmenue.de
</t>
    </r>
    <r>
      <rPr>
        <b/>
        <sz val="11"/>
        <rFont val="Arial"/>
        <family val="2"/>
      </rPr>
      <t>Was muss ausgefüllt werden?</t>
    </r>
    <r>
      <rPr>
        <sz val="11"/>
        <rFont val="Arial"/>
        <family val="2"/>
      </rPr>
      <t xml:space="preserve">
1. Bestellwoche
2. Einrichtung
3. Anzahl der durschnittlichen Tageskinder
4. Bestellmengen nach Wunsch
</t>
    </r>
    <r>
      <rPr>
        <b/>
        <sz val="11"/>
        <rFont val="Arial"/>
        <family val="2"/>
      </rPr>
      <t xml:space="preserve">
Wünsche oder Anmerkungen?
</t>
    </r>
    <r>
      <rPr>
        <sz val="11"/>
        <rFont val="Arial"/>
        <family val="2"/>
      </rPr>
      <t xml:space="preserve">
Gerne telefonisch übermitteln dann ergänzen wir diese!</t>
    </r>
  </si>
  <si>
    <t>Hier Anzahl Tageskinder -&gt;</t>
  </si>
  <si>
    <t>Hier Bestellwoche eingeben -&gt;</t>
  </si>
  <si>
    <t>Hier Einrichtung eingeben -&gt;</t>
  </si>
  <si>
    <t>Getränke</t>
  </si>
  <si>
    <t>Milch Haltbar 1,5 % Fett</t>
  </si>
  <si>
    <t>Milch Haltbar 3,5 % Fett</t>
  </si>
  <si>
    <t>Hafermilch Laktosefrei</t>
  </si>
  <si>
    <t>TEE Waldbeere</t>
  </si>
  <si>
    <t>TEE Kamille</t>
  </si>
  <si>
    <t>TEE Hagebutte</t>
  </si>
  <si>
    <t>TEE Fenchel</t>
  </si>
  <si>
    <t>TEE Früchtemischung</t>
  </si>
  <si>
    <t>20 Filterketten a 5 Beutel</t>
  </si>
  <si>
    <t>Kakao</t>
  </si>
  <si>
    <t>Apfelsaft</t>
  </si>
  <si>
    <t>1,5L Tetrapack</t>
  </si>
  <si>
    <t>Orangensaft</t>
  </si>
  <si>
    <t>Multisaft</t>
  </si>
  <si>
    <t>Wasser Sprudel</t>
  </si>
  <si>
    <t>12er Kiste / 12L</t>
  </si>
  <si>
    <t>Wasser Still</t>
  </si>
  <si>
    <t>Bestellinfo</t>
  </si>
  <si>
    <r>
      <rPr>
        <b/>
        <sz val="12"/>
        <rFont val="Calibri"/>
        <family val="2"/>
        <scheme val="minor"/>
      </rPr>
      <t>INFO</t>
    </r>
    <r>
      <rPr>
        <b/>
        <sz val="9"/>
        <rFont val="Calibri"/>
        <family val="2"/>
        <scheme val="minor"/>
      </rPr>
      <t xml:space="preserve">
Milch ist kein Getränk, allerdings ein wichtiges Lebensmittel für die Calciumversorgung.
Fruchtschorlen immer aus einem Teil Fruchtsaft und drei Teilen Wasser mischen.
1 Beutel Tee reicht für bis zu 10 Liter.
Tipp: Früchtebowle für 20 Portionen
</t>
    </r>
    <r>
      <rPr>
        <sz val="9"/>
        <rFont val="Calibri"/>
        <family val="2"/>
        <scheme val="minor"/>
      </rPr>
      <t>1 KG Früchte der Saison in mundgerechte Stücke, 1L Apfelsaft, 1L Wasser und etwas Zitronensaft aufgießen.</t>
    </r>
  </si>
  <si>
    <t>24.KW</t>
  </si>
  <si>
    <t>25.KW</t>
  </si>
  <si>
    <t>26.KW</t>
  </si>
  <si>
    <t>27.KW</t>
  </si>
  <si>
    <t>28.KW</t>
  </si>
  <si>
    <t>29.KW</t>
  </si>
  <si>
    <t>30.KW</t>
  </si>
  <si>
    <t>31.KW</t>
  </si>
  <si>
    <t>32.KW</t>
  </si>
  <si>
    <t>33.KW</t>
  </si>
  <si>
    <t>34.KW</t>
  </si>
  <si>
    <t>35.KW</t>
  </si>
  <si>
    <t>36.KW</t>
  </si>
  <si>
    <t>37.KW</t>
  </si>
  <si>
    <t>38.KW</t>
  </si>
  <si>
    <t>39.KW</t>
  </si>
  <si>
    <t>40.KW</t>
  </si>
  <si>
    <t>41.KW</t>
  </si>
  <si>
    <t>42.KW</t>
  </si>
  <si>
    <t>43.KW</t>
  </si>
  <si>
    <t>44.KW</t>
  </si>
  <si>
    <t>45.KW</t>
  </si>
  <si>
    <t>46.KW</t>
  </si>
  <si>
    <t>47.KW</t>
  </si>
  <si>
    <t>48.KW</t>
  </si>
  <si>
    <t>49.KW</t>
  </si>
  <si>
    <t>50.KW</t>
  </si>
  <si>
    <t>51.KW</t>
  </si>
  <si>
    <t>52.KW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</si>
</sst>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badi"/>
      <family val="2"/>
    </font>
    <font>
      <sz val="10"/>
      <name val="Abadi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b/>
      <sz val="2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F9E7"/>
        <bgColor indexed="64"/>
      </patternFill>
    </fill>
    <fill>
      <patternFill patternType="solid">
        <fgColor rgb="FFC1303D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28">
    <xf numFmtId="0" fontId="0" fillId="0" borderId="0" xfId="0"/>
    <xf numFmtId="0" fontId="6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/>
    <xf numFmtId="16" fontId="14" fillId="0" borderId="0" xfId="0" applyNumberFormat="1" applyFont="1" applyAlignment="1">
      <alignment horizontal="center"/>
    </xf>
    <xf numFmtId="0" fontId="20" fillId="0" borderId="0" xfId="0" applyFont="1"/>
    <xf numFmtId="44" fontId="0" fillId="0" borderId="0" xfId="0" applyNumberFormat="1" applyAlignment="1">
      <alignment horizontal="center"/>
    </xf>
    <xf numFmtId="44" fontId="4" fillId="0" borderId="0" xfId="0" applyNumberFormat="1" applyFont="1" applyAlignment="1">
      <alignment horizontal="center"/>
    </xf>
    <xf numFmtId="44" fontId="21" fillId="0" borderId="0" xfId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4" fontId="5" fillId="0" borderId="0" xfId="1" applyFont="1" applyFill="1" applyBorder="1" applyAlignment="1">
      <alignment horizontal="center" vertical="center"/>
    </xf>
    <xf numFmtId="44" fontId="6" fillId="0" borderId="0" xfId="0" applyNumberFormat="1" applyFont="1" applyAlignment="1">
      <alignment horizontal="center"/>
    </xf>
    <xf numFmtId="44" fontId="16" fillId="0" borderId="0" xfId="2" applyNumberFormat="1" applyFill="1" applyBorder="1" applyAlignment="1">
      <alignment horizontal="center" vertical="center"/>
    </xf>
    <xf numFmtId="44" fontId="18" fillId="0" borderId="0" xfId="1" applyFont="1" applyFill="1" applyBorder="1" applyAlignment="1">
      <alignment horizontal="center" vertical="center"/>
    </xf>
    <xf numFmtId="44" fontId="8" fillId="0" borderId="0" xfId="0" applyNumberFormat="1" applyFont="1"/>
    <xf numFmtId="44" fontId="2" fillId="0" borderId="0" xfId="1" applyFont="1" applyFill="1" applyBorder="1" applyAlignment="1">
      <alignment horizont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22" fillId="0" borderId="0" xfId="1" applyNumberFormat="1" applyFont="1" applyAlignment="1">
      <alignment horizontal="center" vertical="center"/>
    </xf>
    <xf numFmtId="0" fontId="22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 vertical="center"/>
    </xf>
    <xf numFmtId="0" fontId="11" fillId="0" borderId="12" xfId="1" applyNumberFormat="1" applyFont="1" applyFill="1" applyBorder="1" applyAlignment="1">
      <alignment vertical="center"/>
    </xf>
    <xf numFmtId="0" fontId="11" fillId="0" borderId="9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4" xfId="0" applyBorder="1"/>
    <xf numFmtId="0" fontId="22" fillId="0" borderId="0" xfId="1" applyNumberFormat="1" applyFont="1" applyFill="1" applyBorder="1" applyAlignment="1"/>
    <xf numFmtId="0" fontId="11" fillId="0" borderId="0" xfId="1" applyNumberFormat="1" applyFont="1" applyFill="1" applyBorder="1" applyAlignment="1">
      <alignment vertical="center"/>
    </xf>
    <xf numFmtId="0" fontId="22" fillId="0" borderId="17" xfId="1" applyNumberFormat="1" applyFont="1" applyFill="1" applyBorder="1" applyAlignment="1">
      <alignment horizontal="center" vertical="center"/>
    </xf>
    <xf numFmtId="0" fontId="11" fillId="0" borderId="17" xfId="1" applyNumberFormat="1" applyFont="1" applyFill="1" applyBorder="1" applyAlignment="1">
      <alignment horizontal="center" vertical="center"/>
    </xf>
    <xf numFmtId="0" fontId="11" fillId="2" borderId="2" xfId="1" applyNumberFormat="1" applyFont="1" applyFill="1" applyBorder="1" applyAlignment="1" applyProtection="1">
      <alignment horizontal="center" vertical="center"/>
      <protection hidden="1"/>
    </xf>
    <xf numFmtId="16" fontId="21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1" fillId="0" borderId="0" xfId="0" applyFont="1"/>
    <xf numFmtId="0" fontId="11" fillId="4" borderId="2" xfId="0" applyFont="1" applyFill="1" applyBorder="1" applyAlignment="1" applyProtection="1">
      <alignment horizontal="center" vertical="center"/>
      <protection hidden="1"/>
    </xf>
    <xf numFmtId="0" fontId="11" fillId="4" borderId="1" xfId="1" applyNumberFormat="1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1" fillId="4" borderId="14" xfId="1" applyNumberFormat="1" applyFont="1" applyFill="1" applyBorder="1" applyAlignment="1" applyProtection="1">
      <alignment horizontal="center" vertical="center"/>
      <protection hidden="1"/>
    </xf>
    <xf numFmtId="0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/>
      <protection locked="0"/>
    </xf>
    <xf numFmtId="0" fontId="10" fillId="4" borderId="11" xfId="1" applyNumberFormat="1" applyFont="1" applyFill="1" applyBorder="1" applyAlignment="1" applyProtection="1">
      <alignment horizontal="center" vertical="center"/>
      <protection hidden="1"/>
    </xf>
    <xf numFmtId="0" fontId="10" fillId="4" borderId="22" xfId="1" applyNumberFormat="1" applyFont="1" applyFill="1" applyBorder="1" applyAlignment="1" applyProtection="1">
      <alignment horizontal="center" vertical="center"/>
      <protection hidden="1"/>
    </xf>
    <xf numFmtId="0" fontId="10" fillId="4" borderId="18" xfId="1" applyNumberFormat="1" applyFont="1" applyFill="1" applyBorder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center" textRotation="180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1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locked="0"/>
    </xf>
    <xf numFmtId="0" fontId="10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4" borderId="19" xfId="1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1" applyNumberFormat="1" applyFont="1" applyFill="1" applyBorder="1" applyAlignment="1">
      <alignment horizontal="center"/>
    </xf>
    <xf numFmtId="0" fontId="7" fillId="4" borderId="5" xfId="0" applyFont="1" applyFill="1" applyBorder="1" applyAlignment="1" applyProtection="1">
      <alignment horizontal="center" vertical="center" textRotation="180" wrapText="1"/>
      <protection hidden="1"/>
    </xf>
    <xf numFmtId="0" fontId="7" fillId="4" borderId="10" xfId="0" applyFont="1" applyFill="1" applyBorder="1" applyAlignment="1" applyProtection="1">
      <alignment horizontal="center" vertical="center" textRotation="180"/>
      <protection hidden="1"/>
    </xf>
    <xf numFmtId="0" fontId="7" fillId="4" borderId="8" xfId="0" applyFont="1" applyFill="1" applyBorder="1" applyAlignment="1" applyProtection="1">
      <alignment horizontal="center" vertical="center" textRotation="180"/>
      <protection hidden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" fontId="29" fillId="6" borderId="24" xfId="0" applyNumberFormat="1" applyFont="1" applyFill="1" applyBorder="1" applyAlignment="1">
      <alignment horizontal="center" vertical="center" wrapText="1"/>
    </xf>
    <xf numFmtId="16" fontId="29" fillId="6" borderId="25" xfId="0" applyNumberFormat="1" applyFont="1" applyFill="1" applyBorder="1" applyAlignment="1">
      <alignment horizontal="center" vertical="center"/>
    </xf>
    <xf numFmtId="16" fontId="29" fillId="6" borderId="26" xfId="0" applyNumberFormat="1" applyFont="1" applyFill="1" applyBorder="1" applyAlignment="1">
      <alignment horizontal="center" vertical="center"/>
    </xf>
    <xf numFmtId="16" fontId="29" fillId="6" borderId="27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4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3" fillId="4" borderId="1" xfId="0" applyFont="1" applyFill="1" applyBorder="1" applyAlignment="1" applyProtection="1">
      <alignment horizontal="right" vertical="center"/>
      <protection hidden="1"/>
    </xf>
    <xf numFmtId="0" fontId="33" fillId="4" borderId="23" xfId="0" applyFont="1" applyFill="1" applyBorder="1" applyAlignment="1" applyProtection="1">
      <alignment horizontal="right" vertical="center"/>
      <protection hidden="1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4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5" fillId="5" borderId="15" xfId="0" applyFont="1" applyFill="1" applyBorder="1" applyAlignment="1" applyProtection="1">
      <alignment horizontal="center" vertical="center"/>
      <protection hidden="1"/>
    </xf>
    <xf numFmtId="0" fontId="25" fillId="5" borderId="16" xfId="0" applyFont="1" applyFill="1" applyBorder="1" applyAlignment="1" applyProtection="1">
      <alignment horizontal="center" vertical="center"/>
      <protection hidden="1"/>
    </xf>
    <xf numFmtId="0" fontId="11" fillId="4" borderId="24" xfId="0" applyFont="1" applyFill="1" applyBorder="1" applyProtection="1">
      <protection hidden="1"/>
    </xf>
    <xf numFmtId="0" fontId="11" fillId="4" borderId="26" xfId="0" applyFont="1" applyFill="1" applyBorder="1" applyProtection="1">
      <protection hidden="1"/>
    </xf>
    <xf numFmtId="0" fontId="17" fillId="4" borderId="26" xfId="0" applyFont="1" applyFill="1" applyBorder="1" applyProtection="1">
      <protection hidden="1"/>
    </xf>
    <xf numFmtId="0" fontId="17" fillId="4" borderId="28" xfId="0" applyFont="1" applyFill="1" applyBorder="1" applyProtection="1">
      <protection hidden="1"/>
    </xf>
    <xf numFmtId="0" fontId="10" fillId="4" borderId="30" xfId="0" applyFont="1" applyFill="1" applyBorder="1" applyAlignment="1" applyProtection="1">
      <alignment horizontal="center" vertical="center"/>
      <protection hidden="1"/>
    </xf>
    <xf numFmtId="0" fontId="10" fillId="4" borderId="31" xfId="0" applyFont="1" applyFill="1" applyBorder="1" applyAlignment="1" applyProtection="1">
      <alignment horizontal="center" vertical="center"/>
      <protection hidden="1"/>
    </xf>
    <xf numFmtId="0" fontId="25" fillId="5" borderId="14" xfId="0" applyFont="1" applyFill="1" applyBorder="1" applyAlignment="1" applyProtection="1">
      <alignment horizontal="center" vertical="center"/>
      <protection hidden="1"/>
    </xf>
    <xf numFmtId="0" fontId="10" fillId="4" borderId="21" xfId="1" applyNumberFormat="1" applyFont="1" applyFill="1" applyBorder="1" applyAlignment="1" applyProtection="1">
      <alignment horizontal="center" vertical="center"/>
      <protection hidden="1"/>
    </xf>
    <xf numFmtId="0" fontId="10" fillId="4" borderId="32" xfId="1" applyNumberFormat="1" applyFont="1" applyFill="1" applyBorder="1" applyAlignment="1" applyProtection="1">
      <alignment horizontal="center" vertical="center"/>
      <protection hidden="1"/>
    </xf>
    <xf numFmtId="0" fontId="25" fillId="5" borderId="14" xfId="0" applyFont="1" applyFill="1" applyBorder="1" applyAlignment="1" applyProtection="1">
      <alignment vertical="center"/>
      <protection hidden="1"/>
    </xf>
    <xf numFmtId="0" fontId="31" fillId="4" borderId="1" xfId="0" applyFont="1" applyFill="1" applyBorder="1" applyAlignment="1" applyProtection="1">
      <alignment horizontal="center" vertical="center" wrapText="1"/>
      <protection locked="0" hidden="1"/>
    </xf>
    <xf numFmtId="0" fontId="31" fillId="4" borderId="13" xfId="0" applyFont="1" applyFill="1" applyBorder="1" applyAlignment="1" applyProtection="1">
      <alignment horizontal="center" vertical="center"/>
      <protection locked="0" hidden="1"/>
    </xf>
    <xf numFmtId="0" fontId="31" fillId="4" borderId="3" xfId="0" applyFont="1" applyFill="1" applyBorder="1" applyAlignment="1" applyProtection="1">
      <alignment horizontal="center" vertical="center"/>
      <protection locked="0"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locked="0"/>
    </xf>
  </cellXfs>
  <cellStyles count="3">
    <cellStyle name="Schlecht" xfId="2" builtinId="27"/>
    <cellStyle name="Standard" xfId="0" builtinId="0"/>
    <cellStyle name="Währung" xfId="1" builtinId="4"/>
  </cellStyles>
  <dxfs count="4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1303D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1462585</xdr:colOff>
      <xdr:row>0</xdr:row>
      <xdr:rowOff>0</xdr:rowOff>
    </xdr:from>
    <xdr:to>
      <xdr:col>6</xdr:col>
      <xdr:colOff>152400</xdr:colOff>
      <xdr:row>4</xdr:row>
      <xdr:rowOff>24867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6053FA9-0CF9-44F8-90D1-83BFE3783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3203" y="0"/>
          <a:ext cx="2432579" cy="1604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E9F4-826F-42FC-B497-1B1591C40AAB}">
  <dimension ref="A1:AD78"/>
  <sheetViews>
    <sheetView tabSelected="1" zoomScale="85" zoomScaleNormal="85" workbookViewId="0">
      <pane ySplit="3" topLeftCell="A7" activePane="bottomLeft" state="frozen"/>
      <selection activeCell="K33" sqref="K33"/>
      <selection pane="bottomLeft" activeCell="C4" sqref="C4"/>
    </sheetView>
  </sheetViews>
  <sheetFormatPr baseColWidth="10" defaultColWidth="9.140625" defaultRowHeight="15" x14ac:dyDescent="0.25"/>
  <cols>
    <col min="1" max="1" width="3.5703125" customWidth="1"/>
    <col min="2" max="2" width="37" style="36" customWidth="1"/>
    <col min="3" max="3" width="23.42578125" style="37" customWidth="1"/>
    <col min="4" max="4" width="7.7109375" style="42" customWidth="1"/>
    <col min="5" max="5" width="9.140625" style="36"/>
    <col min="6" max="6" width="16" style="42" customWidth="1"/>
    <col min="8" max="8" width="9.42578125" customWidth="1"/>
    <col min="9" max="10" width="28.7109375" customWidth="1"/>
    <col min="11" max="18" width="9.42578125" customWidth="1"/>
  </cols>
  <sheetData>
    <row r="1" spans="1:21" ht="35.25" customHeight="1" thickBot="1" x14ac:dyDescent="0.3">
      <c r="A1" s="84" t="s">
        <v>33</v>
      </c>
      <c r="B1" s="85"/>
      <c r="C1" s="85"/>
      <c r="D1" s="79"/>
      <c r="E1" s="79"/>
      <c r="F1" s="7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6.25" customHeight="1" thickBot="1" x14ac:dyDescent="0.3">
      <c r="A2" s="49"/>
      <c r="B2" s="61" t="s">
        <v>7</v>
      </c>
      <c r="C2" s="54" t="e">
        <f>((((C6+C7)*0.55)*5)/0.5)-F13</f>
        <v>#VALUE!</v>
      </c>
      <c r="D2" s="79"/>
      <c r="E2" s="79"/>
      <c r="F2" s="7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6.25" customHeight="1" thickBot="1" x14ac:dyDescent="0.3">
      <c r="A3" s="77"/>
      <c r="B3" s="78"/>
      <c r="C3" s="78"/>
      <c r="D3" s="79"/>
      <c r="E3" s="79"/>
      <c r="F3" s="7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36" customHeight="1" thickBot="1" x14ac:dyDescent="0.3">
      <c r="A4" s="49"/>
      <c r="B4" s="126"/>
      <c r="C4" s="127"/>
      <c r="D4" s="50"/>
      <c r="E4" s="70"/>
      <c r="F4" s="52"/>
      <c r="I4" s="104" t="s">
        <v>71</v>
      </c>
      <c r="J4" s="105"/>
      <c r="M4" s="23"/>
      <c r="N4" s="23"/>
      <c r="O4" s="26"/>
    </row>
    <row r="5" spans="1:21" ht="26.25" customHeight="1" thickBot="1" x14ac:dyDescent="0.3">
      <c r="A5" s="49"/>
      <c r="B5" s="106" t="s">
        <v>52</v>
      </c>
      <c r="C5" s="34" t="s">
        <v>4</v>
      </c>
      <c r="D5" s="51"/>
      <c r="E5" s="70"/>
      <c r="F5" s="53"/>
      <c r="G5" s="2"/>
      <c r="H5" s="2"/>
      <c r="I5" s="92" t="s">
        <v>34</v>
      </c>
      <c r="J5" s="93"/>
      <c r="K5" s="2"/>
      <c r="L5" s="2"/>
      <c r="M5" s="55"/>
      <c r="N5" s="55"/>
      <c r="O5" s="23"/>
      <c r="R5" s="58"/>
      <c r="S5" s="10"/>
      <c r="T5" s="10"/>
    </row>
    <row r="6" spans="1:21" ht="26.25" customHeight="1" thickBot="1" x14ac:dyDescent="0.3">
      <c r="A6" s="49"/>
      <c r="B6" s="107" t="s">
        <v>50</v>
      </c>
      <c r="C6" s="108" t="s">
        <v>4</v>
      </c>
      <c r="D6" s="51"/>
      <c r="E6" s="81" t="s">
        <v>9</v>
      </c>
      <c r="F6" s="53"/>
      <c r="G6" s="18"/>
      <c r="H6" s="19"/>
      <c r="I6" s="94"/>
      <c r="J6" s="95"/>
      <c r="K6" s="2"/>
      <c r="L6" s="2"/>
      <c r="M6" s="22"/>
      <c r="N6" s="21"/>
      <c r="O6" s="21"/>
      <c r="R6" s="58"/>
      <c r="S6" s="10"/>
      <c r="T6" s="10"/>
    </row>
    <row r="7" spans="1:21" ht="26.25" customHeight="1" thickBot="1" x14ac:dyDescent="0.3">
      <c r="A7" s="49"/>
      <c r="B7" s="106" t="s">
        <v>51</v>
      </c>
      <c r="C7" s="108" t="s">
        <v>4</v>
      </c>
      <c r="D7" s="51"/>
      <c r="E7" s="82"/>
      <c r="F7" s="53"/>
      <c r="G7" s="6"/>
      <c r="H7" s="6"/>
      <c r="I7" s="94"/>
      <c r="J7" s="95"/>
      <c r="K7" s="6"/>
      <c r="L7" s="6"/>
      <c r="M7" s="17"/>
      <c r="N7" s="21"/>
      <c r="O7" s="21"/>
      <c r="R7" s="58"/>
      <c r="S7" s="12"/>
      <c r="T7" s="12"/>
    </row>
    <row r="8" spans="1:21" ht="26.25" customHeight="1" x14ac:dyDescent="0.25">
      <c r="A8" s="49"/>
      <c r="B8" s="18"/>
      <c r="C8" s="18"/>
      <c r="D8" s="51"/>
      <c r="E8" s="82"/>
      <c r="F8" s="53"/>
      <c r="G8" s="27"/>
      <c r="H8" s="27"/>
      <c r="I8" s="96" t="s">
        <v>35</v>
      </c>
      <c r="J8" s="97" t="s">
        <v>36</v>
      </c>
      <c r="K8" s="27"/>
      <c r="L8" s="27"/>
      <c r="M8" s="27"/>
      <c r="R8" s="11"/>
      <c r="S8" s="41"/>
      <c r="T8" s="41"/>
    </row>
    <row r="9" spans="1:21" ht="26.25" customHeight="1" x14ac:dyDescent="0.25">
      <c r="A9" s="49"/>
      <c r="B9" s="18"/>
      <c r="C9" s="18"/>
      <c r="D9" s="51"/>
      <c r="E9" s="82"/>
      <c r="F9" s="53"/>
      <c r="G9" s="27"/>
      <c r="H9" s="27"/>
      <c r="I9" s="98" t="s">
        <v>37</v>
      </c>
      <c r="J9" s="99" t="s">
        <v>38</v>
      </c>
      <c r="K9" s="27"/>
      <c r="L9" s="27"/>
      <c r="M9" s="27"/>
      <c r="R9" s="11"/>
      <c r="S9" s="41"/>
      <c r="T9" s="41"/>
    </row>
    <row r="10" spans="1:21" ht="17.25" customHeight="1" x14ac:dyDescent="0.25">
      <c r="A10" s="49"/>
      <c r="B10" s="18"/>
      <c r="C10" s="18"/>
      <c r="D10" s="51"/>
      <c r="E10" s="82"/>
      <c r="F10" s="53"/>
      <c r="G10" s="27"/>
      <c r="H10" s="27"/>
      <c r="I10" s="98" t="s">
        <v>39</v>
      </c>
      <c r="J10" s="99" t="s">
        <v>40</v>
      </c>
      <c r="K10" s="27"/>
      <c r="L10" s="27"/>
      <c r="M10" s="27"/>
      <c r="R10" s="11"/>
      <c r="S10" s="41"/>
      <c r="T10" s="41"/>
    </row>
    <row r="11" spans="1:21" ht="17.25" customHeight="1" thickBot="1" x14ac:dyDescent="0.3">
      <c r="A11" s="49"/>
      <c r="B11" s="35"/>
      <c r="C11" s="35"/>
      <c r="D11" s="46"/>
      <c r="E11" s="82"/>
      <c r="F11" s="47"/>
      <c r="G11" s="27"/>
      <c r="H11" s="27"/>
      <c r="I11" s="98" t="s">
        <v>41</v>
      </c>
      <c r="J11" s="99" t="s">
        <v>42</v>
      </c>
      <c r="K11" s="27"/>
      <c r="L11" s="27"/>
      <c r="M11" s="56"/>
      <c r="N11" s="56"/>
      <c r="O11" s="24"/>
      <c r="R11" s="11"/>
      <c r="S11" s="41"/>
      <c r="T11" s="41"/>
    </row>
    <row r="12" spans="1:21" ht="18.75" thickBot="1" x14ac:dyDescent="0.3">
      <c r="A12" s="49"/>
      <c r="B12" s="59" t="s">
        <v>0</v>
      </c>
      <c r="C12" s="59" t="s">
        <v>1</v>
      </c>
      <c r="D12" s="60" t="s">
        <v>6</v>
      </c>
      <c r="E12" s="83"/>
      <c r="F12" s="62" t="s">
        <v>3</v>
      </c>
      <c r="G12" s="6"/>
      <c r="H12" s="5"/>
      <c r="I12" s="100" t="s">
        <v>43</v>
      </c>
      <c r="J12" s="101" t="s">
        <v>44</v>
      </c>
      <c r="K12" s="6"/>
      <c r="L12" s="6"/>
      <c r="M12" s="57"/>
      <c r="N12" s="57"/>
      <c r="O12" s="25"/>
      <c r="R12" s="11"/>
      <c r="S12" s="41"/>
      <c r="T12" s="41"/>
    </row>
    <row r="13" spans="1:21" ht="18.75" thickBot="1" x14ac:dyDescent="0.3">
      <c r="A13" s="49"/>
      <c r="B13" s="111" t="s">
        <v>53</v>
      </c>
      <c r="C13" s="112"/>
      <c r="D13" s="119"/>
      <c r="E13" s="122"/>
      <c r="F13" s="63">
        <f>SUM(F14:F32)</f>
        <v>0</v>
      </c>
      <c r="G13" s="6"/>
      <c r="H13" s="6"/>
      <c r="I13" s="100" t="s">
        <v>45</v>
      </c>
      <c r="J13" s="101" t="s">
        <v>46</v>
      </c>
      <c r="K13" s="6"/>
      <c r="L13" s="6"/>
      <c r="M13" s="57"/>
      <c r="N13" s="57"/>
      <c r="O13" s="25"/>
      <c r="R13" s="11"/>
      <c r="S13" s="41"/>
      <c r="T13" s="41"/>
    </row>
    <row r="14" spans="1:21" ht="18.75" thickBot="1" x14ac:dyDescent="0.3">
      <c r="A14" s="49"/>
      <c r="B14" s="113" t="s">
        <v>54</v>
      </c>
      <c r="C14" s="117" t="s">
        <v>2</v>
      </c>
      <c r="D14" s="67">
        <f>0.87/0.5</f>
        <v>1.74</v>
      </c>
      <c r="E14" s="64"/>
      <c r="F14" s="121">
        <f t="shared" ref="F14:F20" si="0">E14*D14</f>
        <v>0</v>
      </c>
      <c r="G14" s="1"/>
      <c r="H14" s="28"/>
      <c r="I14" s="102" t="s">
        <v>47</v>
      </c>
      <c r="J14" s="103" t="s">
        <v>48</v>
      </c>
      <c r="K14" s="1"/>
      <c r="L14" s="1"/>
      <c r="M14" s="1"/>
      <c r="N14" s="3"/>
      <c r="O14" s="3"/>
      <c r="R14" s="11"/>
      <c r="S14" s="41"/>
      <c r="T14" s="41"/>
    </row>
    <row r="15" spans="1:21" ht="18" x14ac:dyDescent="0.25">
      <c r="A15" s="49"/>
      <c r="B15" s="114" t="s">
        <v>55</v>
      </c>
      <c r="C15" s="118" t="s">
        <v>2</v>
      </c>
      <c r="D15" s="65">
        <f>0.87/0.5</f>
        <v>1.74</v>
      </c>
      <c r="E15" s="68"/>
      <c r="F15" s="121">
        <f t="shared" ref="F15" si="1">E15*D15</f>
        <v>0</v>
      </c>
      <c r="G15" s="1"/>
      <c r="H15" s="28"/>
      <c r="I15" s="109"/>
      <c r="J15" s="110"/>
      <c r="K15" s="1"/>
      <c r="L15" s="1"/>
      <c r="M15" s="1"/>
      <c r="N15" s="3"/>
      <c r="O15" s="3"/>
      <c r="R15" s="11"/>
      <c r="S15" s="41"/>
      <c r="T15" s="41"/>
    </row>
    <row r="16" spans="1:21" ht="18.75" thickBot="1" x14ac:dyDescent="0.3">
      <c r="A16" s="49"/>
      <c r="B16" s="114" t="s">
        <v>8</v>
      </c>
      <c r="C16" s="118" t="s">
        <v>2</v>
      </c>
      <c r="D16" s="65">
        <f>1.08/0.5</f>
        <v>2.16</v>
      </c>
      <c r="E16" s="68"/>
      <c r="F16" s="76">
        <f t="shared" si="0"/>
        <v>0</v>
      </c>
      <c r="G16" s="1"/>
      <c r="H16" s="28"/>
      <c r="I16" s="29"/>
      <c r="J16" s="1"/>
      <c r="K16" s="1"/>
      <c r="L16" s="1"/>
      <c r="M16" s="1"/>
      <c r="N16" s="3"/>
      <c r="O16" s="3"/>
      <c r="R16" s="11"/>
      <c r="S16" s="41"/>
      <c r="T16" s="41"/>
    </row>
    <row r="17" spans="1:30" ht="18" x14ac:dyDescent="0.25">
      <c r="A17" s="49"/>
      <c r="B17" s="114" t="s">
        <v>56</v>
      </c>
      <c r="C17" s="118" t="s">
        <v>2</v>
      </c>
      <c r="D17" s="65">
        <f>1.08/0.5</f>
        <v>2.16</v>
      </c>
      <c r="E17" s="68"/>
      <c r="F17" s="76">
        <f t="shared" si="0"/>
        <v>0</v>
      </c>
      <c r="G17" s="1"/>
      <c r="H17" s="28"/>
      <c r="I17" s="86" t="s">
        <v>49</v>
      </c>
      <c r="J17" s="87"/>
      <c r="K17" s="1"/>
      <c r="L17" s="1"/>
      <c r="M17" s="1"/>
      <c r="N17" s="3"/>
      <c r="O17" s="3"/>
      <c r="R17" s="11"/>
      <c r="S17" s="41"/>
      <c r="T17" s="41"/>
    </row>
    <row r="18" spans="1:30" ht="18" x14ac:dyDescent="0.25">
      <c r="A18" s="49"/>
      <c r="B18" s="114"/>
      <c r="C18" s="118"/>
      <c r="D18" s="65"/>
      <c r="E18" s="68"/>
      <c r="F18" s="121">
        <f t="shared" si="0"/>
        <v>0</v>
      </c>
      <c r="G18" s="1"/>
      <c r="H18" s="28"/>
      <c r="I18" s="88"/>
      <c r="J18" s="89"/>
      <c r="K18" s="1"/>
      <c r="L18" s="1"/>
      <c r="M18" s="1"/>
      <c r="N18" s="3"/>
      <c r="O18" s="3"/>
      <c r="R18" s="11"/>
      <c r="S18" s="41"/>
      <c r="T18" s="41"/>
    </row>
    <row r="19" spans="1:30" ht="18" x14ac:dyDescent="0.25">
      <c r="A19" s="49"/>
      <c r="B19" s="114" t="s">
        <v>57</v>
      </c>
      <c r="C19" s="118" t="s">
        <v>62</v>
      </c>
      <c r="D19" s="65">
        <v>65</v>
      </c>
      <c r="E19" s="68"/>
      <c r="F19" s="76">
        <f t="shared" si="0"/>
        <v>0</v>
      </c>
      <c r="G19" s="1"/>
      <c r="H19" s="28"/>
      <c r="I19" s="88"/>
      <c r="J19" s="89"/>
      <c r="K19" s="1"/>
      <c r="L19" s="1"/>
      <c r="M19" s="1"/>
      <c r="N19" s="3"/>
      <c r="O19" s="3"/>
      <c r="R19" s="11"/>
      <c r="S19" s="41"/>
      <c r="T19" s="41"/>
    </row>
    <row r="20" spans="1:30" ht="18" x14ac:dyDescent="0.25">
      <c r="A20" s="49"/>
      <c r="B20" s="114" t="s">
        <v>58</v>
      </c>
      <c r="C20" s="118" t="s">
        <v>62</v>
      </c>
      <c r="D20" s="65">
        <v>65</v>
      </c>
      <c r="E20" s="68"/>
      <c r="F20" s="76">
        <f t="shared" si="0"/>
        <v>0</v>
      </c>
      <c r="G20" s="1"/>
      <c r="H20" s="28"/>
      <c r="I20" s="88"/>
      <c r="J20" s="89"/>
      <c r="K20" s="1"/>
      <c r="L20" s="1"/>
      <c r="M20" s="1"/>
      <c r="N20" s="3"/>
      <c r="O20" s="3"/>
      <c r="R20" s="11"/>
      <c r="S20" s="41"/>
      <c r="T20" s="41"/>
    </row>
    <row r="21" spans="1:30" ht="18" x14ac:dyDescent="0.25">
      <c r="A21" s="49"/>
      <c r="B21" s="114" t="s">
        <v>59</v>
      </c>
      <c r="C21" s="118" t="s">
        <v>62</v>
      </c>
      <c r="D21" s="65">
        <v>65</v>
      </c>
      <c r="E21" s="68"/>
      <c r="F21" s="66">
        <f t="shared" ref="F21:F32" si="2">E21*D21</f>
        <v>0</v>
      </c>
      <c r="G21" s="1"/>
      <c r="H21" s="28"/>
      <c r="I21" s="88"/>
      <c r="J21" s="89"/>
      <c r="K21" s="1"/>
      <c r="L21" s="1"/>
      <c r="M21" s="1"/>
      <c r="N21" s="4"/>
      <c r="O21" s="3"/>
      <c r="R21" s="11"/>
      <c r="S21" s="41"/>
      <c r="T21" s="41"/>
    </row>
    <row r="22" spans="1:30" ht="18" x14ac:dyDescent="0.25">
      <c r="A22" s="49"/>
      <c r="B22" s="114" t="s">
        <v>60</v>
      </c>
      <c r="C22" s="118" t="s">
        <v>62</v>
      </c>
      <c r="D22" s="65">
        <v>65</v>
      </c>
      <c r="E22" s="68"/>
      <c r="F22" s="66">
        <f t="shared" si="2"/>
        <v>0</v>
      </c>
      <c r="G22" s="1"/>
      <c r="H22" s="28"/>
      <c r="I22" s="88"/>
      <c r="J22" s="89"/>
      <c r="K22" s="1"/>
      <c r="L22" s="1"/>
      <c r="M22" s="1"/>
      <c r="N22" s="4"/>
      <c r="O22" s="3"/>
      <c r="X22" s="13"/>
      <c r="Y22" s="13"/>
    </row>
    <row r="23" spans="1:30" ht="15" customHeight="1" x14ac:dyDescent="0.25">
      <c r="A23" s="49"/>
      <c r="B23" s="115" t="s">
        <v>61</v>
      </c>
      <c r="C23" s="118" t="s">
        <v>62</v>
      </c>
      <c r="D23" s="65">
        <v>65</v>
      </c>
      <c r="E23" s="68"/>
      <c r="F23" s="66">
        <f t="shared" si="2"/>
        <v>0</v>
      </c>
      <c r="G23" s="1"/>
      <c r="H23" s="31"/>
      <c r="I23" s="88"/>
      <c r="J23" s="89"/>
      <c r="K23" s="1"/>
      <c r="L23" s="1"/>
      <c r="M23" s="1"/>
      <c r="N23" s="4"/>
      <c r="O23" s="3"/>
      <c r="R23" s="58"/>
      <c r="S23" s="14"/>
      <c r="T23" s="14"/>
      <c r="U23" s="15"/>
      <c r="V23" s="15"/>
      <c r="W23" s="15"/>
      <c r="X23" s="15"/>
      <c r="Y23" s="16"/>
      <c r="Z23" s="15"/>
      <c r="AA23" s="40"/>
      <c r="AB23" s="17"/>
      <c r="AC23" s="10"/>
      <c r="AD23" s="17"/>
    </row>
    <row r="24" spans="1:30" ht="18" x14ac:dyDescent="0.25">
      <c r="A24" s="49"/>
      <c r="B24" s="114"/>
      <c r="C24" s="118"/>
      <c r="D24" s="65"/>
      <c r="E24" s="68"/>
      <c r="F24" s="66">
        <f t="shared" si="2"/>
        <v>0</v>
      </c>
      <c r="G24" s="1"/>
      <c r="H24" s="28"/>
      <c r="I24" s="88"/>
      <c r="J24" s="89"/>
      <c r="K24" s="1"/>
      <c r="L24" s="1"/>
      <c r="M24" s="1"/>
      <c r="N24" s="4"/>
      <c r="O24" s="3"/>
      <c r="R24" s="11"/>
      <c r="S24" s="10"/>
      <c r="T24" s="10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ht="18" x14ac:dyDescent="0.25">
      <c r="A25" s="49"/>
      <c r="B25" s="114" t="s">
        <v>63</v>
      </c>
      <c r="C25" s="118" t="s">
        <v>5</v>
      </c>
      <c r="D25" s="65">
        <v>4</v>
      </c>
      <c r="E25" s="68"/>
      <c r="F25" s="66">
        <f t="shared" si="2"/>
        <v>0</v>
      </c>
      <c r="G25" s="1"/>
      <c r="H25" s="28"/>
      <c r="I25" s="88"/>
      <c r="J25" s="89"/>
      <c r="K25" s="1"/>
      <c r="L25" s="1"/>
      <c r="M25" s="1"/>
      <c r="N25" s="4"/>
      <c r="O25" s="3"/>
      <c r="R25" s="11"/>
      <c r="S25" s="10"/>
      <c r="T25" s="10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ht="18" x14ac:dyDescent="0.25">
      <c r="A26" s="49"/>
      <c r="B26" s="114"/>
      <c r="C26" s="118"/>
      <c r="D26" s="65"/>
      <c r="E26" s="68"/>
      <c r="F26" s="66">
        <f t="shared" si="2"/>
        <v>0</v>
      </c>
      <c r="G26" s="1"/>
      <c r="H26" s="28"/>
      <c r="I26" s="88"/>
      <c r="J26" s="89"/>
      <c r="K26" s="1"/>
      <c r="L26" s="1"/>
      <c r="M26" s="1"/>
      <c r="N26" s="4"/>
      <c r="O26" s="3"/>
      <c r="R26" s="11"/>
      <c r="S26" s="10"/>
      <c r="T26" s="10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ht="18" x14ac:dyDescent="0.25">
      <c r="A27" s="49"/>
      <c r="B27" s="114" t="s">
        <v>64</v>
      </c>
      <c r="C27" s="118" t="s">
        <v>65</v>
      </c>
      <c r="D27" s="65">
        <v>2</v>
      </c>
      <c r="E27" s="68"/>
      <c r="F27" s="66">
        <f t="shared" si="2"/>
        <v>0</v>
      </c>
      <c r="G27" s="1"/>
      <c r="H27" s="28"/>
      <c r="I27" s="88"/>
      <c r="J27" s="89"/>
      <c r="K27" s="1"/>
      <c r="L27" s="1"/>
      <c r="M27" s="1"/>
      <c r="N27" s="4"/>
      <c r="O27" s="3"/>
      <c r="R27" s="11"/>
      <c r="S27" s="10"/>
      <c r="T27" s="10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18" x14ac:dyDescent="0.25">
      <c r="A28" s="49"/>
      <c r="B28" s="115" t="s">
        <v>66</v>
      </c>
      <c r="C28" s="118" t="s">
        <v>65</v>
      </c>
      <c r="D28" s="65">
        <v>2</v>
      </c>
      <c r="E28" s="68"/>
      <c r="F28" s="66">
        <f t="shared" si="2"/>
        <v>0</v>
      </c>
      <c r="G28" s="1"/>
      <c r="H28" s="30"/>
      <c r="I28" s="88"/>
      <c r="J28" s="89"/>
      <c r="K28" s="1"/>
      <c r="L28" s="1"/>
      <c r="M28" s="1"/>
      <c r="N28" s="4"/>
      <c r="O28" s="3"/>
      <c r="R28" s="11"/>
      <c r="S28" s="10"/>
      <c r="T28" s="10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ht="18" x14ac:dyDescent="0.25">
      <c r="A29" s="49"/>
      <c r="B29" s="115" t="s">
        <v>67</v>
      </c>
      <c r="C29" s="118" t="s">
        <v>65</v>
      </c>
      <c r="D29" s="65">
        <v>2</v>
      </c>
      <c r="E29" s="68"/>
      <c r="F29" s="66">
        <f t="shared" si="2"/>
        <v>0</v>
      </c>
      <c r="G29" s="1"/>
      <c r="H29" s="30"/>
      <c r="I29" s="88"/>
      <c r="J29" s="89"/>
      <c r="K29" s="1"/>
      <c r="L29" s="1"/>
      <c r="M29" s="1"/>
      <c r="N29" s="4"/>
      <c r="O29" s="3"/>
      <c r="R29" s="11"/>
      <c r="S29" s="10"/>
      <c r="T29" s="10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ht="18" x14ac:dyDescent="0.25">
      <c r="A30" s="49"/>
      <c r="B30" s="115" t="s">
        <v>68</v>
      </c>
      <c r="C30" s="118" t="s">
        <v>69</v>
      </c>
      <c r="D30" s="65">
        <v>6</v>
      </c>
      <c r="E30" s="68"/>
      <c r="F30" s="66">
        <f t="shared" si="2"/>
        <v>0</v>
      </c>
      <c r="G30" s="1"/>
      <c r="H30" s="30"/>
      <c r="I30" s="88"/>
      <c r="J30" s="89"/>
      <c r="K30" s="1"/>
      <c r="L30" s="1"/>
      <c r="M30" s="1"/>
      <c r="N30" s="4"/>
      <c r="O30" s="3"/>
      <c r="R30" s="11"/>
      <c r="S30" s="10"/>
      <c r="T30" s="10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ht="18" x14ac:dyDescent="0.25">
      <c r="A31" s="49"/>
      <c r="B31" s="115" t="s">
        <v>70</v>
      </c>
      <c r="C31" s="118" t="s">
        <v>69</v>
      </c>
      <c r="D31" s="65">
        <v>6</v>
      </c>
      <c r="E31" s="68"/>
      <c r="F31" s="66">
        <f t="shared" si="2"/>
        <v>0</v>
      </c>
      <c r="G31" s="1"/>
      <c r="H31" s="30"/>
      <c r="I31" s="88"/>
      <c r="J31" s="89"/>
      <c r="K31" s="1"/>
      <c r="L31" s="1"/>
      <c r="M31" s="1"/>
      <c r="N31" s="4"/>
      <c r="O31" s="3"/>
      <c r="R31" s="11"/>
      <c r="S31" s="10"/>
      <c r="T31" s="10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ht="18.75" thickBot="1" x14ac:dyDescent="0.3">
      <c r="A32" s="49"/>
      <c r="B32" s="116" t="s">
        <v>68</v>
      </c>
      <c r="C32" s="118" t="s">
        <v>69</v>
      </c>
      <c r="D32" s="120">
        <v>6</v>
      </c>
      <c r="E32" s="69"/>
      <c r="F32" s="66">
        <f t="shared" si="2"/>
        <v>0</v>
      </c>
      <c r="G32" s="1"/>
      <c r="H32" s="30"/>
      <c r="I32" s="90"/>
      <c r="J32" s="91"/>
      <c r="K32" s="1"/>
      <c r="L32" s="1"/>
      <c r="M32" s="1"/>
      <c r="N32" s="4"/>
      <c r="O32" s="3"/>
      <c r="R32" s="11"/>
      <c r="S32" s="10"/>
      <c r="T32" s="10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2:15" ht="15.75" thickBot="1" x14ac:dyDescent="0.3">
      <c r="B33" s="71"/>
      <c r="C33" s="72"/>
      <c r="D33" s="73"/>
      <c r="E33" s="74"/>
      <c r="F33" s="75"/>
      <c r="G33" s="1"/>
      <c r="H33" s="28"/>
      <c r="I33" s="29"/>
      <c r="J33" s="1"/>
      <c r="K33" s="1"/>
      <c r="L33" s="1"/>
      <c r="M33" s="1"/>
      <c r="N33" s="4"/>
      <c r="O33" s="3"/>
    </row>
    <row r="34" spans="2:15" ht="117.75" customHeight="1" thickBot="1" x14ac:dyDescent="0.3">
      <c r="B34" s="123" t="s">
        <v>72</v>
      </c>
      <c r="C34" s="124"/>
      <c r="D34" s="124"/>
      <c r="E34" s="124"/>
      <c r="F34" s="125"/>
      <c r="G34" s="1"/>
      <c r="H34" s="28"/>
      <c r="I34" s="29"/>
      <c r="J34" s="1"/>
      <c r="K34" s="1"/>
      <c r="L34" s="1"/>
      <c r="M34" s="1"/>
      <c r="N34" s="4"/>
      <c r="O34" s="3"/>
    </row>
    <row r="35" spans="2:15" ht="30" customHeight="1" x14ac:dyDescent="0.3">
      <c r="B35" s="8"/>
      <c r="C35" s="48"/>
      <c r="D35" s="80"/>
      <c r="E35" s="80"/>
      <c r="F35" s="80"/>
      <c r="G35" s="9"/>
      <c r="H35" s="9"/>
      <c r="I35" s="32"/>
      <c r="J35" s="9"/>
      <c r="K35" s="9"/>
      <c r="L35" s="9"/>
      <c r="M35" s="9"/>
      <c r="N35" s="9"/>
      <c r="O35" s="9"/>
    </row>
    <row r="36" spans="2:15" x14ac:dyDescent="0.25">
      <c r="D36" s="43"/>
      <c r="E36" s="38"/>
      <c r="F36" s="45"/>
      <c r="G36" s="2"/>
      <c r="H36" s="33"/>
      <c r="I36" s="2"/>
      <c r="J36" s="2"/>
      <c r="K36" s="2"/>
      <c r="L36" s="2"/>
      <c r="M36" s="2"/>
    </row>
    <row r="37" spans="2:15" x14ac:dyDescent="0.25">
      <c r="B37"/>
      <c r="C37"/>
      <c r="D37"/>
      <c r="E37"/>
      <c r="F37"/>
    </row>
    <row r="38" spans="2:15" ht="15.75" customHeight="1" x14ac:dyDescent="0.25">
      <c r="B38"/>
      <c r="C38"/>
      <c r="D38"/>
      <c r="E38"/>
      <c r="F38"/>
    </row>
    <row r="39" spans="2:15" ht="15.75" customHeight="1" x14ac:dyDescent="0.25">
      <c r="B39"/>
      <c r="C39"/>
      <c r="D39"/>
      <c r="E39"/>
      <c r="F39"/>
    </row>
    <row r="40" spans="2:15" ht="15.75" customHeight="1" x14ac:dyDescent="0.25">
      <c r="B40"/>
      <c r="C40"/>
      <c r="D40"/>
      <c r="E40"/>
      <c r="F40"/>
    </row>
    <row r="41" spans="2:15" ht="15.75" customHeight="1" x14ac:dyDescent="0.25">
      <c r="B41"/>
      <c r="C41"/>
      <c r="D41"/>
      <c r="E41"/>
      <c r="F41"/>
    </row>
    <row r="42" spans="2:15" ht="15.75" customHeight="1" x14ac:dyDescent="0.25">
      <c r="B42"/>
      <c r="C42"/>
      <c r="D42"/>
      <c r="E42"/>
      <c r="F42"/>
    </row>
    <row r="43" spans="2:15" ht="15.75" customHeight="1" x14ac:dyDescent="0.25">
      <c r="B43"/>
      <c r="C43"/>
      <c r="D43"/>
      <c r="E43"/>
      <c r="F43"/>
    </row>
    <row r="44" spans="2:15" ht="15.75" customHeight="1" x14ac:dyDescent="0.25">
      <c r="B44"/>
      <c r="C44"/>
      <c r="D44"/>
      <c r="E44"/>
      <c r="F44"/>
    </row>
    <row r="45" spans="2:15" ht="15.75" customHeight="1" x14ac:dyDescent="0.25">
      <c r="B45"/>
      <c r="C45"/>
      <c r="D45"/>
      <c r="E45"/>
      <c r="F45"/>
    </row>
    <row r="46" spans="2:15" ht="15.75" customHeight="1" x14ac:dyDescent="0.25">
      <c r="B46"/>
      <c r="C46"/>
      <c r="D46"/>
      <c r="E46"/>
      <c r="F46"/>
    </row>
    <row r="47" spans="2:15" ht="15.75" customHeight="1" x14ac:dyDescent="0.25">
      <c r="B47"/>
      <c r="C47"/>
      <c r="D47"/>
      <c r="E47"/>
      <c r="F47"/>
    </row>
    <row r="48" spans="2:15" ht="15.75" customHeight="1" x14ac:dyDescent="0.25">
      <c r="B48"/>
      <c r="C48"/>
      <c r="D48"/>
      <c r="E48"/>
      <c r="F48"/>
    </row>
    <row r="49" spans="2:6" ht="15.75" customHeight="1" x14ac:dyDescent="0.25">
      <c r="B49"/>
      <c r="C49"/>
      <c r="D49"/>
      <c r="E49"/>
      <c r="F49"/>
    </row>
    <row r="50" spans="2:6" ht="15.75" customHeight="1" x14ac:dyDescent="0.25">
      <c r="B50"/>
      <c r="C50"/>
      <c r="D50"/>
      <c r="E50"/>
      <c r="F50"/>
    </row>
    <row r="51" spans="2:6" ht="15.75" customHeight="1" x14ac:dyDescent="0.25">
      <c r="B51"/>
      <c r="C51"/>
      <c r="D51"/>
      <c r="E51"/>
      <c r="F51"/>
    </row>
    <row r="52" spans="2:6" ht="15.75" customHeight="1" x14ac:dyDescent="0.25">
      <c r="B52"/>
      <c r="C52"/>
      <c r="D52"/>
      <c r="E52"/>
      <c r="F52"/>
    </row>
    <row r="53" spans="2:6" ht="15.75" customHeight="1" x14ac:dyDescent="0.25">
      <c r="B53"/>
      <c r="C53"/>
      <c r="D53"/>
      <c r="E53"/>
      <c r="F53"/>
    </row>
    <row r="54" spans="2:6" ht="15.75" customHeight="1" x14ac:dyDescent="0.25">
      <c r="B54"/>
      <c r="C54"/>
      <c r="D54"/>
      <c r="E54"/>
      <c r="F54"/>
    </row>
    <row r="55" spans="2:6" ht="15.75" customHeight="1" x14ac:dyDescent="0.25">
      <c r="B55"/>
      <c r="C55"/>
      <c r="D55"/>
      <c r="E55"/>
      <c r="F55"/>
    </row>
    <row r="56" spans="2:6" ht="15.75" customHeight="1" x14ac:dyDescent="0.25">
      <c r="B56"/>
      <c r="C56"/>
      <c r="D56"/>
      <c r="E56"/>
      <c r="F56"/>
    </row>
    <row r="57" spans="2:6" ht="20.25" customHeight="1" x14ac:dyDescent="0.25">
      <c r="B57"/>
      <c r="C57"/>
      <c r="D57"/>
      <c r="E57"/>
      <c r="F57"/>
    </row>
    <row r="58" spans="2:6" x14ac:dyDescent="0.25">
      <c r="B58"/>
      <c r="C58"/>
      <c r="D58"/>
      <c r="E58"/>
      <c r="F58"/>
    </row>
    <row r="59" spans="2:6" x14ac:dyDescent="0.25">
      <c r="B59"/>
      <c r="C59"/>
      <c r="D59"/>
      <c r="E59"/>
      <c r="F59"/>
    </row>
    <row r="60" spans="2:6" ht="15.75" customHeight="1" x14ac:dyDescent="0.25">
      <c r="B60"/>
      <c r="C60"/>
      <c r="D60"/>
      <c r="E60"/>
      <c r="F60"/>
    </row>
    <row r="61" spans="2:6" ht="15.75" customHeight="1" x14ac:dyDescent="0.25">
      <c r="B61"/>
      <c r="C61"/>
      <c r="D61"/>
      <c r="E61"/>
      <c r="F61"/>
    </row>
    <row r="62" spans="2:6" ht="15.75" customHeight="1" x14ac:dyDescent="0.25">
      <c r="B62"/>
      <c r="C62"/>
      <c r="D62"/>
      <c r="E62"/>
      <c r="F62"/>
    </row>
    <row r="63" spans="2:6" ht="15.75" customHeight="1" x14ac:dyDescent="0.25">
      <c r="B63"/>
      <c r="C63"/>
      <c r="D63"/>
      <c r="E63"/>
      <c r="F63"/>
    </row>
    <row r="64" spans="2:6" ht="15.75" customHeight="1" x14ac:dyDescent="0.25">
      <c r="B64"/>
      <c r="C64"/>
      <c r="D64"/>
      <c r="E64"/>
      <c r="F64"/>
    </row>
    <row r="65" spans="2:15" ht="15.75" customHeight="1" x14ac:dyDescent="0.25">
      <c r="B65"/>
      <c r="C65"/>
      <c r="D65"/>
      <c r="E65"/>
      <c r="F65"/>
    </row>
    <row r="66" spans="2:15" ht="15.75" customHeight="1" x14ac:dyDescent="0.25">
      <c r="B66"/>
      <c r="C66"/>
      <c r="D66"/>
      <c r="E66"/>
      <c r="F66"/>
    </row>
    <row r="67" spans="2:15" ht="15.75" customHeight="1" x14ac:dyDescent="0.25">
      <c r="B67"/>
      <c r="C67"/>
      <c r="D67"/>
      <c r="E67"/>
      <c r="F67"/>
    </row>
    <row r="68" spans="2:15" ht="15.75" customHeight="1" x14ac:dyDescent="0.25">
      <c r="B68"/>
      <c r="C68"/>
      <c r="D68"/>
      <c r="E68"/>
      <c r="F68"/>
    </row>
    <row r="69" spans="2:15" ht="15.75" customHeight="1" x14ac:dyDescent="0.25">
      <c r="B69"/>
      <c r="C69"/>
      <c r="D69"/>
      <c r="E69"/>
      <c r="F69"/>
    </row>
    <row r="70" spans="2:15" ht="15.75" customHeight="1" x14ac:dyDescent="0.25">
      <c r="B70"/>
      <c r="C70"/>
      <c r="D70"/>
      <c r="E70"/>
      <c r="F70"/>
    </row>
    <row r="71" spans="2:15" ht="15.75" x14ac:dyDescent="0.25">
      <c r="B71" s="40"/>
      <c r="C71" s="18"/>
      <c r="D71" s="45"/>
      <c r="E71" s="39"/>
      <c r="F71" s="44"/>
      <c r="G71" s="7"/>
      <c r="H71" s="7"/>
      <c r="I71" s="7"/>
      <c r="J71" s="7"/>
      <c r="K71" s="7"/>
      <c r="L71" s="7"/>
      <c r="M71" s="7"/>
      <c r="N71" s="8"/>
      <c r="O71" s="3"/>
    </row>
    <row r="72" spans="2:15" ht="15.75" x14ac:dyDescent="0.25">
      <c r="B72" s="40"/>
      <c r="C72" s="18"/>
      <c r="D72" s="45"/>
      <c r="E72" s="39"/>
      <c r="F72" s="44"/>
      <c r="G72" s="7"/>
      <c r="H72" s="7"/>
      <c r="I72" s="7"/>
      <c r="J72" s="7"/>
      <c r="K72" s="7"/>
      <c r="L72" s="7"/>
      <c r="M72" s="7"/>
      <c r="N72" s="8"/>
      <c r="O72" s="3"/>
    </row>
    <row r="73" spans="2:15" ht="15.75" x14ac:dyDescent="0.25">
      <c r="B73" s="40"/>
      <c r="C73" s="18"/>
      <c r="D73" s="45"/>
      <c r="E73" s="39"/>
      <c r="F73" s="44"/>
      <c r="G73" s="7"/>
      <c r="H73" s="7"/>
      <c r="I73" s="7"/>
      <c r="J73" s="7"/>
      <c r="K73" s="7"/>
      <c r="L73" s="7"/>
      <c r="M73" s="7"/>
      <c r="N73" s="8"/>
      <c r="O73" s="3"/>
    </row>
    <row r="74" spans="2:15" ht="15.75" x14ac:dyDescent="0.25">
      <c r="B74" s="40"/>
      <c r="C74" s="18"/>
      <c r="D74" s="45"/>
      <c r="E74" s="39"/>
      <c r="F74" s="44"/>
      <c r="G74" s="7"/>
      <c r="H74" s="7"/>
      <c r="I74" s="7"/>
      <c r="J74" s="7"/>
      <c r="K74" s="7"/>
      <c r="L74" s="7"/>
      <c r="M74" s="7"/>
      <c r="N74" s="8"/>
      <c r="O74" s="3"/>
    </row>
    <row r="75" spans="2:15" ht="15.75" x14ac:dyDescent="0.25">
      <c r="B75" s="40"/>
      <c r="C75" s="18"/>
      <c r="D75" s="43"/>
      <c r="E75" s="39"/>
      <c r="F75" s="44"/>
      <c r="G75" s="7"/>
      <c r="H75" s="7"/>
      <c r="I75" s="7"/>
      <c r="J75" s="7"/>
      <c r="K75" s="7"/>
      <c r="L75" s="7"/>
      <c r="M75" s="7"/>
      <c r="N75" s="8"/>
      <c r="O75" s="3"/>
    </row>
    <row r="76" spans="2:15" ht="15.75" x14ac:dyDescent="0.25">
      <c r="B76" s="40"/>
      <c r="C76" s="18"/>
      <c r="D76" s="43"/>
      <c r="E76" s="39"/>
      <c r="F76" s="44"/>
      <c r="G76" s="7"/>
      <c r="H76" s="7"/>
      <c r="I76" s="7"/>
      <c r="J76" s="7"/>
      <c r="K76" s="7"/>
      <c r="L76" s="7"/>
      <c r="M76" s="7"/>
      <c r="N76" s="8"/>
      <c r="O76" s="3"/>
    </row>
    <row r="77" spans="2:15" ht="15.75" x14ac:dyDescent="0.25">
      <c r="B77" s="40"/>
      <c r="C77" s="18"/>
      <c r="D77" s="43"/>
      <c r="E77" s="39"/>
      <c r="F77" s="44"/>
      <c r="G77" s="7"/>
      <c r="H77" s="7"/>
      <c r="I77" s="7"/>
      <c r="J77" s="7"/>
      <c r="K77" s="7"/>
      <c r="L77" s="7"/>
      <c r="M77" s="7"/>
      <c r="N77" s="8"/>
      <c r="O77" s="3"/>
    </row>
    <row r="78" spans="2:15" ht="15.75" x14ac:dyDescent="0.25">
      <c r="B78" s="40"/>
      <c r="C78" s="18"/>
      <c r="D78" s="45"/>
      <c r="E78" s="39"/>
      <c r="F78" s="44"/>
      <c r="G78" s="7"/>
      <c r="H78" s="7"/>
      <c r="I78" s="7"/>
      <c r="J78" s="7"/>
      <c r="K78" s="7"/>
      <c r="L78" s="7"/>
      <c r="M78" s="7"/>
      <c r="N78" s="8"/>
      <c r="O78" s="3"/>
    </row>
  </sheetData>
  <sheetProtection algorithmName="SHA-512" hashValue="v99mB+i0RkunVH/fBhAW1IhHXbJt8tykU0FG89cjubeaSbMPq09axnCzNCwSTWoeUIPvSd2fQplFsDPeHTTYTw==" saltValue="Vi/trgcbjVtrbYLYV6QLrA==" spinCount="100000" sheet="1" formatCells="0" formatColumns="0" formatRows="0" insertColumns="0" insertRows="0" insertHyperlinks="0" deleteColumns="0" deleteRows="0" selectLockedCells="1" sort="0" autoFilter="0" pivotTables="0"/>
  <mergeCells count="10">
    <mergeCell ref="I4:J4"/>
    <mergeCell ref="I5:J7"/>
    <mergeCell ref="I17:J32"/>
    <mergeCell ref="A1:C1"/>
    <mergeCell ref="A3:C3"/>
    <mergeCell ref="D1:F3"/>
    <mergeCell ref="D35:F35"/>
    <mergeCell ref="B13:D13"/>
    <mergeCell ref="E6:E12"/>
    <mergeCell ref="B34:F34"/>
  </mergeCells>
  <conditionalFormatting sqref="C2 C4:C10">
    <cfRule type="cellIs" dxfId="2" priority="4" operator="lessThan">
      <formula>0</formula>
    </cfRule>
  </conditionalFormatting>
  <conditionalFormatting sqref="C4:C7">
    <cfRule type="containsText" dxfId="1" priority="2" operator="containsText" text="HIER WOCHE EINGEBEN">
      <formula>NOT(ISERROR(SEARCH("HIER WOCHE EINGEBEN",C4)))</formula>
    </cfRule>
    <cfRule type="containsText" dxfId="0" priority="3" operator="containsText" text="x">
      <formula>NOT(ISERROR(SEARCH("x",C4)))</formula>
    </cfRule>
  </conditionalFormatting>
  <conditionalFormatting sqref="C6:C7">
    <cfRule type="cellIs" dxfId="3" priority="1" operator="equal">
      <formula>0</formula>
    </cfRule>
  </conditionalFormatting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0BBA1-7B3A-4E38-9D81-B13D5B09766D}">
          <x14:formula1>
            <xm:f>Kalenderwochen!$A$1:$A$23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1D634-E474-4B93-AB4F-9D5B7DF14348}">
  <dimension ref="A1:A52"/>
  <sheetViews>
    <sheetView workbookViewId="0">
      <selection activeCell="C30" sqref="C30:D30"/>
    </sheetView>
  </sheetViews>
  <sheetFormatPr baseColWidth="10"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  <row r="20" spans="1:1" x14ac:dyDescent="0.25">
      <c r="A20" t="s">
        <v>29</v>
      </c>
    </row>
    <row r="21" spans="1:1" x14ac:dyDescent="0.25">
      <c r="A21" t="s">
        <v>30</v>
      </c>
    </row>
    <row r="22" spans="1:1" x14ac:dyDescent="0.25">
      <c r="A22" t="s">
        <v>31</v>
      </c>
    </row>
    <row r="23" spans="1:1" x14ac:dyDescent="0.25">
      <c r="A23" t="s">
        <v>32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  <row r="31" spans="1:1" x14ac:dyDescent="0.25">
      <c r="A31" t="s">
        <v>80</v>
      </c>
    </row>
    <row r="32" spans="1:1" x14ac:dyDescent="0.25">
      <c r="A32" t="s">
        <v>81</v>
      </c>
    </row>
    <row r="33" spans="1:1" x14ac:dyDescent="0.25">
      <c r="A33" t="s">
        <v>82</v>
      </c>
    </row>
    <row r="34" spans="1:1" x14ac:dyDescent="0.25">
      <c r="A34" t="s">
        <v>83</v>
      </c>
    </row>
    <row r="35" spans="1:1" x14ac:dyDescent="0.25">
      <c r="A35" t="s">
        <v>84</v>
      </c>
    </row>
    <row r="36" spans="1:1" x14ac:dyDescent="0.25">
      <c r="A36" t="s">
        <v>85</v>
      </c>
    </row>
    <row r="37" spans="1:1" x14ac:dyDescent="0.25">
      <c r="A37" t="s">
        <v>86</v>
      </c>
    </row>
    <row r="38" spans="1:1" x14ac:dyDescent="0.25">
      <c r="A38" t="s">
        <v>87</v>
      </c>
    </row>
    <row r="39" spans="1:1" x14ac:dyDescent="0.25">
      <c r="A39" t="s">
        <v>88</v>
      </c>
    </row>
    <row r="40" spans="1:1" x14ac:dyDescent="0.25">
      <c r="A40" t="s">
        <v>89</v>
      </c>
    </row>
    <row r="41" spans="1:1" x14ac:dyDescent="0.25">
      <c r="A41" t="s">
        <v>90</v>
      </c>
    </row>
    <row r="42" spans="1:1" x14ac:dyDescent="0.25">
      <c r="A42" t="s">
        <v>91</v>
      </c>
    </row>
    <row r="43" spans="1:1" x14ac:dyDescent="0.25">
      <c r="A43" t="s">
        <v>92</v>
      </c>
    </row>
    <row r="44" spans="1:1" x14ac:dyDescent="0.25">
      <c r="A44" t="s">
        <v>93</v>
      </c>
    </row>
    <row r="45" spans="1:1" x14ac:dyDescent="0.25">
      <c r="A45" t="s">
        <v>94</v>
      </c>
    </row>
    <row r="46" spans="1:1" x14ac:dyDescent="0.25">
      <c r="A46" t="s">
        <v>95</v>
      </c>
    </row>
    <row r="47" spans="1:1" x14ac:dyDescent="0.25">
      <c r="A47" t="s">
        <v>96</v>
      </c>
    </row>
    <row r="48" spans="1:1" x14ac:dyDescent="0.25">
      <c r="A48" t="s">
        <v>97</v>
      </c>
    </row>
    <row r="49" spans="1:1" x14ac:dyDescent="0.25">
      <c r="A49" t="s">
        <v>98</v>
      </c>
    </row>
    <row r="50" spans="1:1" x14ac:dyDescent="0.25">
      <c r="A50" t="s">
        <v>99</v>
      </c>
    </row>
    <row r="51" spans="1:1" x14ac:dyDescent="0.25">
      <c r="A51" t="s">
        <v>100</v>
      </c>
    </row>
    <row r="52" spans="1:1" x14ac:dyDescent="0.25">
      <c r="A52" t="s">
        <v>101</v>
      </c>
    </row>
  </sheetData>
  <phoneticPr fontId="2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Frühstück&amp;Vesper_Bestellliste</vt:lpstr>
      <vt:lpstr>Kalenderwochen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 Menü Felix</dc:creator>
  <cp:lastModifiedBy>Jedermann Menü Felix</cp:lastModifiedBy>
  <cp:lastPrinted>2021-01-14T08:27:55Z</cp:lastPrinted>
  <dcterms:created xsi:type="dcterms:W3CDTF">2015-06-05T18:19:34Z</dcterms:created>
  <dcterms:modified xsi:type="dcterms:W3CDTF">2023-09-06T10:08:08Z</dcterms:modified>
</cp:coreProperties>
</file>